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TIN\Desktop\"/>
    </mc:Choice>
  </mc:AlternateContent>
  <bookViews>
    <workbookView xWindow="0" yWindow="120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W19" i="1" l="1"/>
  <c r="V19" i="1"/>
  <c r="U19" i="1"/>
  <c r="T19" i="1"/>
  <c r="S19" i="1"/>
  <c r="R19" i="1"/>
  <c r="Q19" i="1"/>
  <c r="P19" i="1"/>
  <c r="O19" i="1"/>
  <c r="G19" i="1"/>
  <c r="C19" i="1"/>
  <c r="E8" i="1"/>
  <c r="E19" i="1" s="1"/>
  <c r="H19" i="1"/>
  <c r="I8" i="1"/>
  <c r="I19" i="1" s="1"/>
  <c r="K8" i="1"/>
  <c r="D19" i="1" l="1"/>
  <c r="K19" i="1"/>
  <c r="F8" i="1"/>
  <c r="F19" i="1" s="1"/>
  <c r="J8" i="1"/>
  <c r="J19" i="1" s="1"/>
  <c r="L8" i="1"/>
  <c r="M8" i="1"/>
  <c r="M19" i="1" s="1"/>
  <c r="L19" i="1" l="1"/>
  <c r="N8" i="1"/>
  <c r="N19" i="1" s="1"/>
  <c r="Y8" i="1" l="1"/>
  <c r="X19" i="1"/>
  <c r="Z8" i="1" l="1"/>
  <c r="Z19" i="1" s="1"/>
  <c r="Y19" i="1"/>
</calcChain>
</file>

<file path=xl/sharedStrings.xml><?xml version="1.0" encoding="utf-8"?>
<sst xmlns="http://schemas.openxmlformats.org/spreadsheetml/2006/main" count="54" uniqueCount="40">
  <si>
    <t>Difference Arrear Sheet</t>
  </si>
  <si>
    <t>Name Of Employee :</t>
  </si>
  <si>
    <t xml:space="preserve">    Post :  </t>
  </si>
  <si>
    <t>GPF / NPS :-</t>
  </si>
  <si>
    <t>Arrear From Date :</t>
  </si>
  <si>
    <t>to</t>
  </si>
  <si>
    <t>Sr. No.</t>
  </si>
  <si>
    <t>Month</t>
  </si>
  <si>
    <t>Pay Due</t>
  </si>
  <si>
    <t>Pay Drawn</t>
  </si>
  <si>
    <t>Pay Difference</t>
  </si>
  <si>
    <t>NPS/GPF-2004</t>
  </si>
  <si>
    <t>SI</t>
  </si>
  <si>
    <t>RGHS</t>
  </si>
  <si>
    <t>Income Tax</t>
  </si>
  <si>
    <t>Total Deduction</t>
  </si>
  <si>
    <t>Net Payment</t>
  </si>
  <si>
    <t>Bill No./Date</t>
  </si>
  <si>
    <t>Pay</t>
  </si>
  <si>
    <t>DA</t>
  </si>
  <si>
    <t>HRA</t>
  </si>
  <si>
    <t>Total</t>
  </si>
  <si>
    <t>Due</t>
  </si>
  <si>
    <t>Ded</t>
  </si>
  <si>
    <t>Diff.</t>
  </si>
  <si>
    <t>TOTAL</t>
  </si>
  <si>
    <t>GPF-2004</t>
  </si>
  <si>
    <t>VICE PRINCIPAL</t>
  </si>
  <si>
    <t xml:space="preserve">    Pay Matrix Level : L-14 </t>
  </si>
  <si>
    <t>S.R.</t>
  </si>
  <si>
    <t>Date :</t>
  </si>
  <si>
    <t>For Copying And Necessary Action</t>
  </si>
  <si>
    <t>Treasury Officer / Deputy treasury  Officer</t>
  </si>
  <si>
    <t>File Register</t>
  </si>
  <si>
    <t>Drawing &amp; Despersal Officer</t>
  </si>
  <si>
    <t>29-09-2025</t>
  </si>
  <si>
    <t>30-09-2025</t>
  </si>
  <si>
    <t xml:space="preserve">Office Government Senior secondary School </t>
  </si>
  <si>
    <t>Posting Place :</t>
  </si>
  <si>
    <t xml:space="preserve">Related Employee Sh./Smt./Mis.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</si>
</sst>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L\-0"/>
    <numFmt numFmtId="165" formatCode="dd/mm/yyyy"/>
    <numFmt numFmtId="166" formatCode="[$-409]mmmm/yy;@"/>
    <numFmt numFmtId="167" formatCode="[$-409]mmmm\-yy;@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i/>
      <sz val="18"/>
      <name val="Calibri Light"/>
      <family val="1"/>
      <scheme val="major"/>
    </font>
    <font>
      <b/>
      <i/>
      <u/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Calibri"/>
      <family val="2"/>
      <scheme val="minor"/>
    </font>
    <font>
      <sz val="13"/>
      <name val="Times New Roman"/>
      <family val="1"/>
    </font>
    <font>
      <b/>
      <sz val="14"/>
      <color theme="1"/>
      <name val="Calibri Light"/>
      <family val="1"/>
      <scheme val="major"/>
    </font>
    <font>
      <b/>
      <sz val="14"/>
      <color rgb="FFFF0000"/>
      <name val="Times New Roman"/>
      <family val="1"/>
    </font>
    <font>
      <b/>
      <sz val="14"/>
      <name val="Calibri Light"/>
      <family val="1"/>
      <scheme val="major"/>
    </font>
    <font>
      <b/>
      <sz val="16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Kruti Dev 010"/>
    </font>
    <font>
      <sz val="14"/>
      <color theme="1"/>
      <name val="DevLys 010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54">
    <xf numFmtId="0" fontId="0" fillId="0" borderId="0" xfId="0"/>
    <xf numFmtId="164" fontId="8" fillId="0" borderId="0" xfId="0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0" borderId="2" xfId="0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 shrinkToFit="1"/>
      <protection hidden="1"/>
    </xf>
    <xf numFmtId="165" fontId="13" fillId="2" borderId="0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/>
      <protection hidden="1"/>
    </xf>
    <xf numFmtId="0" fontId="19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vertical="center" wrapText="1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65" fontId="0" fillId="0" borderId="0" xfId="0" applyNumberFormat="1" applyAlignment="1" applyProtection="1">
      <protection locked="0"/>
    </xf>
    <xf numFmtId="165" fontId="0" fillId="0" borderId="3" xfId="0" applyNumberFormat="1" applyBorder="1" applyAlignment="1" applyProtection="1">
      <protection locked="0"/>
    </xf>
    <xf numFmtId="0" fontId="13" fillId="3" borderId="2" xfId="0" applyFont="1" applyFill="1" applyBorder="1" applyAlignment="1" applyProtection="1">
      <alignment horizontal="center" vertical="center" wrapText="1" shrinkToFit="1"/>
      <protection hidden="1"/>
    </xf>
    <xf numFmtId="0" fontId="15" fillId="4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 wrapText="1" shrinkToFit="1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top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center" vertical="center" wrapText="1" shrinkToFit="1"/>
      <protection hidden="1"/>
    </xf>
    <xf numFmtId="0" fontId="3" fillId="2" borderId="0" xfId="0" applyFont="1" applyFill="1" applyBorder="1" applyAlignment="1" applyProtection="1">
      <alignment horizontal="center" vertical="center" wrapText="1" shrinkToFi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0" fontId="4" fillId="2" borderId="0" xfId="0" applyFont="1" applyFill="1" applyBorder="1" applyAlignment="1" applyProtection="1">
      <alignment horizontal="right" vertical="center" wrapText="1"/>
      <protection hidden="1"/>
    </xf>
    <xf numFmtId="166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67" fontId="25" fillId="0" borderId="2" xfId="0" applyNumberFormat="1" applyFont="1" applyBorder="1" applyAlignment="1">
      <alignment horizontal="center" vertical="center"/>
    </xf>
    <xf numFmtId="0" fontId="21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"/>
  <sheetViews>
    <sheetView tabSelected="1" zoomScale="85" zoomScaleNormal="85" workbookViewId="0">
      <selection activeCell="C19" sqref="C19"/>
    </sheetView>
  </sheetViews>
  <sheetFormatPr defaultRowHeight="15" x14ac:dyDescent="0.25"/>
  <cols>
    <col min="1" max="1" width="4.5703125" customWidth="1"/>
    <col min="2" max="2" width="13.7109375" customWidth="1"/>
    <col min="3" max="3" width="7" customWidth="1"/>
    <col min="4" max="4" width="7.140625" customWidth="1"/>
    <col min="5" max="5" width="7.7109375" customWidth="1"/>
    <col min="6" max="6" width="7.85546875" customWidth="1"/>
    <col min="7" max="8" width="7" customWidth="1"/>
    <col min="9" max="9" width="6.42578125" customWidth="1"/>
    <col min="10" max="10" width="7.42578125" customWidth="1"/>
    <col min="11" max="12" width="6.140625" customWidth="1"/>
    <col min="13" max="13" width="6" customWidth="1"/>
    <col min="14" max="14" width="6.140625" customWidth="1"/>
    <col min="15" max="15" width="6" customWidth="1"/>
    <col min="16" max="16" width="7.28515625" customWidth="1"/>
    <col min="17" max="17" width="5.42578125" customWidth="1"/>
    <col min="18" max="18" width="6.140625" customWidth="1"/>
    <col min="19" max="19" width="6.85546875" customWidth="1"/>
    <col min="20" max="20" width="6.5703125" customWidth="1"/>
    <col min="21" max="22" width="6.42578125" customWidth="1"/>
    <col min="23" max="23" width="5.28515625" customWidth="1"/>
    <col min="24" max="24" width="6" customWidth="1"/>
    <col min="25" max="25" width="6.5703125" customWidth="1"/>
    <col min="26" max="26" width="6.85546875" customWidth="1"/>
  </cols>
  <sheetData>
    <row r="1" spans="1:27" ht="23.25" customHeight="1" x14ac:dyDescent="0.25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20.2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7" ht="26.25" customHeight="1" x14ac:dyDescent="0.25">
      <c r="A3" s="40" t="s">
        <v>1</v>
      </c>
      <c r="B3" s="40"/>
      <c r="C3" s="40"/>
      <c r="D3" s="40"/>
      <c r="E3" s="47"/>
      <c r="F3" s="47"/>
      <c r="G3" s="47"/>
      <c r="H3" s="47"/>
      <c r="I3" s="47"/>
      <c r="J3" s="47"/>
      <c r="K3" s="47"/>
      <c r="L3" s="40" t="s">
        <v>2</v>
      </c>
      <c r="M3" s="40"/>
      <c r="N3" s="48" t="s">
        <v>27</v>
      </c>
      <c r="O3" s="48"/>
      <c r="P3" s="48"/>
      <c r="Q3" s="48"/>
      <c r="R3" s="48"/>
      <c r="S3" s="46" t="s">
        <v>28</v>
      </c>
      <c r="T3" s="46"/>
      <c r="U3" s="46"/>
      <c r="V3" s="46"/>
      <c r="W3" s="1"/>
      <c r="X3" s="49" t="s">
        <v>3</v>
      </c>
      <c r="Y3" s="49"/>
      <c r="Z3" s="49"/>
      <c r="AA3" s="11" t="s">
        <v>26</v>
      </c>
    </row>
    <row r="4" spans="1:27" ht="20.25" customHeight="1" x14ac:dyDescent="0.25">
      <c r="A4" s="41"/>
      <c r="B4" s="41"/>
      <c r="C4" s="41"/>
      <c r="D4" s="41"/>
      <c r="E4" s="2"/>
      <c r="F4" s="3"/>
      <c r="G4" s="43" t="s">
        <v>4</v>
      </c>
      <c r="H4" s="43"/>
      <c r="I4" s="43"/>
      <c r="J4" s="43"/>
      <c r="K4" s="43"/>
      <c r="L4" s="43"/>
      <c r="M4" s="44" t="s">
        <v>35</v>
      </c>
      <c r="N4" s="44"/>
      <c r="O4" s="44"/>
      <c r="P4" s="4" t="s">
        <v>5</v>
      </c>
      <c r="Q4" s="44" t="s">
        <v>36</v>
      </c>
      <c r="R4" s="44"/>
      <c r="S4" s="44"/>
      <c r="T4" s="45" t="s">
        <v>38</v>
      </c>
      <c r="U4" s="45"/>
      <c r="V4" s="45"/>
      <c r="W4" s="45"/>
      <c r="X4" s="45"/>
      <c r="Y4" s="45"/>
      <c r="Z4" s="45"/>
      <c r="AA4" s="45"/>
    </row>
    <row r="5" spans="1:27" ht="20.25" customHeight="1" x14ac:dyDescent="0.25">
      <c r="A5" s="42"/>
      <c r="B5" s="42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9.75" customHeight="1" x14ac:dyDescent="0.25">
      <c r="A6" s="28" t="s">
        <v>6</v>
      </c>
      <c r="B6" s="30" t="s">
        <v>7</v>
      </c>
      <c r="C6" s="30" t="s">
        <v>8</v>
      </c>
      <c r="D6" s="30"/>
      <c r="E6" s="30"/>
      <c r="F6" s="30"/>
      <c r="G6" s="30" t="s">
        <v>9</v>
      </c>
      <c r="H6" s="30"/>
      <c r="I6" s="30"/>
      <c r="J6" s="30"/>
      <c r="K6" s="30" t="s">
        <v>10</v>
      </c>
      <c r="L6" s="30"/>
      <c r="M6" s="30"/>
      <c r="N6" s="30"/>
      <c r="O6" s="30" t="s">
        <v>11</v>
      </c>
      <c r="P6" s="30"/>
      <c r="Q6" s="30"/>
      <c r="R6" s="28" t="s">
        <v>12</v>
      </c>
      <c r="S6" s="28"/>
      <c r="T6" s="28"/>
      <c r="U6" s="30" t="s">
        <v>13</v>
      </c>
      <c r="V6" s="30"/>
      <c r="W6" s="30"/>
      <c r="X6" s="28" t="s">
        <v>14</v>
      </c>
      <c r="Y6" s="28" t="s">
        <v>15</v>
      </c>
      <c r="Z6" s="28" t="s">
        <v>16</v>
      </c>
      <c r="AA6" s="28" t="s">
        <v>17</v>
      </c>
    </row>
    <row r="7" spans="1:27" ht="45.75" customHeight="1" x14ac:dyDescent="0.25">
      <c r="A7" s="28"/>
      <c r="B7" s="30"/>
      <c r="C7" s="10" t="s">
        <v>18</v>
      </c>
      <c r="D7" s="10" t="s">
        <v>19</v>
      </c>
      <c r="E7" s="10" t="s">
        <v>20</v>
      </c>
      <c r="F7" s="10" t="s">
        <v>21</v>
      </c>
      <c r="G7" s="10" t="s">
        <v>18</v>
      </c>
      <c r="H7" s="10" t="s">
        <v>19</v>
      </c>
      <c r="I7" s="10" t="s">
        <v>20</v>
      </c>
      <c r="J7" s="10" t="s">
        <v>21</v>
      </c>
      <c r="K7" s="10" t="s">
        <v>18</v>
      </c>
      <c r="L7" s="10" t="s">
        <v>19</v>
      </c>
      <c r="M7" s="10" t="s">
        <v>20</v>
      </c>
      <c r="N7" s="10" t="s">
        <v>21</v>
      </c>
      <c r="O7" s="10" t="s">
        <v>22</v>
      </c>
      <c r="P7" s="10" t="s">
        <v>23</v>
      </c>
      <c r="Q7" s="10" t="s">
        <v>24</v>
      </c>
      <c r="R7" s="10" t="s">
        <v>22</v>
      </c>
      <c r="S7" s="10" t="s">
        <v>23</v>
      </c>
      <c r="T7" s="10" t="s">
        <v>24</v>
      </c>
      <c r="U7" s="10" t="s">
        <v>22</v>
      </c>
      <c r="V7" s="10" t="s">
        <v>23</v>
      </c>
      <c r="W7" s="10" t="s">
        <v>24</v>
      </c>
      <c r="X7" s="28"/>
      <c r="Y7" s="28"/>
      <c r="Z7" s="28"/>
      <c r="AA7" s="28"/>
    </row>
    <row r="8" spans="1:27" ht="15.75" x14ac:dyDescent="0.25">
      <c r="A8" s="51">
        <v>1</v>
      </c>
      <c r="B8" s="52">
        <v>45925</v>
      </c>
      <c r="C8" s="53">
        <v>4087</v>
      </c>
      <c r="D8" s="51">
        <f>ROUND(C8*58/100,0)</f>
        <v>2370</v>
      </c>
      <c r="E8" s="51">
        <f>ROUND(C8*10/100,0)</f>
        <v>409</v>
      </c>
      <c r="F8" s="51">
        <f>SUM(C8:E8)</f>
        <v>6866</v>
      </c>
      <c r="G8" s="51">
        <v>3633</v>
      </c>
      <c r="H8" s="51">
        <v>1998</v>
      </c>
      <c r="I8" s="51">
        <f>ROUND(G8*10/100,0)</f>
        <v>363</v>
      </c>
      <c r="J8" s="51">
        <f>SUM(G8:I8)</f>
        <v>5994</v>
      </c>
      <c r="K8" s="51">
        <f>C8-G8</f>
        <v>454</v>
      </c>
      <c r="L8" s="51">
        <f>D8-H8</f>
        <v>372</v>
      </c>
      <c r="M8" s="51">
        <f>E8-I8</f>
        <v>46</v>
      </c>
      <c r="N8" s="51">
        <f>SUM(K8:M8)</f>
        <v>872</v>
      </c>
      <c r="O8" s="51">
        <v>14</v>
      </c>
      <c r="P8" s="51">
        <v>0</v>
      </c>
      <c r="Q8" s="51">
        <v>14</v>
      </c>
      <c r="R8" s="51">
        <v>7000</v>
      </c>
      <c r="S8" s="51">
        <v>7000</v>
      </c>
      <c r="T8" s="51">
        <v>0</v>
      </c>
      <c r="U8" s="51">
        <v>875</v>
      </c>
      <c r="V8" s="51">
        <v>875</v>
      </c>
      <c r="W8" s="51">
        <v>0</v>
      </c>
      <c r="X8" s="51"/>
      <c r="Y8" s="51">
        <f>Q8+T8+W8+X8</f>
        <v>14</v>
      </c>
      <c r="Z8" s="51">
        <f>N8-Y8</f>
        <v>858</v>
      </c>
      <c r="AA8" s="51"/>
    </row>
    <row r="9" spans="1:27" x14ac:dyDescent="0.25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x14ac:dyDescent="0.25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x14ac:dyDescent="0.25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x14ac:dyDescent="0.25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x14ac:dyDescent="0.25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x14ac:dyDescent="0.25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x14ac:dyDescent="0.25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x14ac:dyDescent="0.25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30" x14ac:dyDescent="0.25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30" x14ac:dyDescent="0.25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30" ht="31.5" customHeight="1" x14ac:dyDescent="0.25">
      <c r="A19" s="29" t="s">
        <v>25</v>
      </c>
      <c r="B19" s="29"/>
      <c r="C19" s="50">
        <f t="shared" ref="C19:Z19" si="0">SUM(C8:C18)</f>
        <v>4087</v>
      </c>
      <c r="D19" s="50">
        <f t="shared" si="0"/>
        <v>2370</v>
      </c>
      <c r="E19" s="50">
        <f t="shared" si="0"/>
        <v>409</v>
      </c>
      <c r="F19" s="50">
        <f t="shared" si="0"/>
        <v>6866</v>
      </c>
      <c r="G19" s="50">
        <f t="shared" si="0"/>
        <v>3633</v>
      </c>
      <c r="H19" s="50">
        <f t="shared" si="0"/>
        <v>1998</v>
      </c>
      <c r="I19" s="50">
        <f t="shared" si="0"/>
        <v>363</v>
      </c>
      <c r="J19" s="50">
        <f t="shared" si="0"/>
        <v>5994</v>
      </c>
      <c r="K19" s="50">
        <f t="shared" si="0"/>
        <v>454</v>
      </c>
      <c r="L19" s="50">
        <f t="shared" si="0"/>
        <v>372</v>
      </c>
      <c r="M19" s="50">
        <f t="shared" si="0"/>
        <v>46</v>
      </c>
      <c r="N19" s="50">
        <f t="shared" si="0"/>
        <v>872</v>
      </c>
      <c r="O19" s="50">
        <f t="shared" si="0"/>
        <v>14</v>
      </c>
      <c r="P19" s="50">
        <f t="shared" si="0"/>
        <v>0</v>
      </c>
      <c r="Q19" s="50">
        <f t="shared" si="0"/>
        <v>14</v>
      </c>
      <c r="R19" s="50">
        <f t="shared" si="0"/>
        <v>7000</v>
      </c>
      <c r="S19" s="50">
        <f t="shared" si="0"/>
        <v>7000</v>
      </c>
      <c r="T19" s="50">
        <f t="shared" si="0"/>
        <v>0</v>
      </c>
      <c r="U19" s="50">
        <f t="shared" si="0"/>
        <v>875</v>
      </c>
      <c r="V19" s="50">
        <f t="shared" si="0"/>
        <v>875</v>
      </c>
      <c r="W19" s="50">
        <f t="shared" si="0"/>
        <v>0</v>
      </c>
      <c r="X19" s="50">
        <f t="shared" si="0"/>
        <v>0</v>
      </c>
      <c r="Y19" s="50">
        <f t="shared" si="0"/>
        <v>14</v>
      </c>
      <c r="Z19" s="50">
        <f t="shared" si="0"/>
        <v>858</v>
      </c>
      <c r="AA19" s="50"/>
    </row>
    <row r="20" spans="1:30" x14ac:dyDescent="0.25">
      <c r="J20" s="27"/>
      <c r="K20" s="27"/>
      <c r="L20" s="27"/>
      <c r="M20" s="27"/>
      <c r="N20" s="27"/>
      <c r="O20" s="27"/>
      <c r="P20" s="27"/>
    </row>
    <row r="21" spans="1:30" ht="18.75" x14ac:dyDescent="0.3">
      <c r="A21" s="12"/>
      <c r="B21" s="13" t="s">
        <v>29</v>
      </c>
      <c r="C21" s="35"/>
      <c r="D21" s="35"/>
      <c r="E21" s="35"/>
      <c r="F21" s="35"/>
      <c r="G21" s="35"/>
      <c r="H21" s="14"/>
      <c r="I21" s="15" t="s">
        <v>30</v>
      </c>
      <c r="J21" s="26"/>
      <c r="K21" s="26"/>
      <c r="L21" s="26"/>
      <c r="M21" s="26"/>
      <c r="N21" s="26"/>
      <c r="O21" s="26"/>
      <c r="P21" s="26"/>
    </row>
    <row r="22" spans="1:30" ht="18.75" x14ac:dyDescent="0.3">
      <c r="A22" s="16"/>
      <c r="B22" s="36" t="s">
        <v>31</v>
      </c>
      <c r="C22" s="36"/>
      <c r="D22" s="36"/>
      <c r="E22" s="36"/>
      <c r="F22" s="36"/>
      <c r="G22" s="36"/>
      <c r="H22" s="36"/>
      <c r="I22" s="17"/>
      <c r="J22" s="26"/>
      <c r="K22" s="26"/>
      <c r="L22" s="26"/>
      <c r="M22" s="26"/>
      <c r="N22" s="26"/>
      <c r="O22" s="26"/>
      <c r="P22" s="26"/>
      <c r="T22" s="34"/>
      <c r="U22" s="34"/>
      <c r="V22" s="34"/>
      <c r="W22" s="34"/>
      <c r="X22" s="34"/>
      <c r="Y22" s="34"/>
      <c r="Z22" s="34"/>
      <c r="AA22" s="24"/>
      <c r="AB22" s="24"/>
      <c r="AC22" s="24"/>
      <c r="AD22" s="24"/>
    </row>
    <row r="23" spans="1:30" ht="18.75" x14ac:dyDescent="0.3">
      <c r="A23" s="18">
        <v>1</v>
      </c>
      <c r="B23" s="37" t="s">
        <v>32</v>
      </c>
      <c r="C23" s="37"/>
      <c r="D23" s="37"/>
      <c r="E23" s="37"/>
      <c r="F23" s="37"/>
      <c r="G23" s="37"/>
      <c r="H23" s="14"/>
      <c r="I23" s="16"/>
      <c r="J23" s="26"/>
      <c r="K23" s="26"/>
      <c r="L23" s="26"/>
      <c r="M23" s="26"/>
      <c r="N23" s="26"/>
      <c r="O23" s="26"/>
      <c r="P23" s="26"/>
      <c r="T23" s="33" t="s">
        <v>34</v>
      </c>
      <c r="U23" s="33"/>
      <c r="V23" s="33"/>
      <c r="W23" s="33"/>
      <c r="X23" s="33"/>
      <c r="Y23" s="33"/>
      <c r="Z23" s="33"/>
      <c r="AA23" s="23"/>
      <c r="AB23" s="23"/>
      <c r="AC23" s="23"/>
      <c r="AD23" s="23"/>
    </row>
    <row r="24" spans="1:30" ht="18.75" customHeight="1" x14ac:dyDescent="0.3">
      <c r="A24" s="19">
        <v>2</v>
      </c>
      <c r="B24" s="20" t="s">
        <v>39</v>
      </c>
      <c r="C24" s="20"/>
      <c r="D24" s="20"/>
      <c r="E24" s="20"/>
      <c r="F24" s="25"/>
      <c r="G24" s="25"/>
      <c r="H24" s="25"/>
      <c r="I24" s="25"/>
      <c r="J24" s="26"/>
      <c r="K24" s="26"/>
      <c r="L24" s="26"/>
      <c r="M24" s="26"/>
      <c r="N24" s="26"/>
      <c r="O24" s="26"/>
      <c r="P24" s="26"/>
      <c r="T24" s="32"/>
      <c r="U24" s="32"/>
      <c r="V24" s="32"/>
      <c r="W24" s="32"/>
      <c r="X24" s="32"/>
      <c r="Y24" s="32"/>
      <c r="Z24" s="32"/>
      <c r="AA24" s="22"/>
      <c r="AB24" s="22"/>
      <c r="AC24" s="22"/>
      <c r="AD24" s="22"/>
    </row>
    <row r="25" spans="1:30" ht="18.75" x14ac:dyDescent="0.25">
      <c r="A25" s="18">
        <v>3</v>
      </c>
      <c r="B25" s="31" t="s">
        <v>33</v>
      </c>
      <c r="C25" s="31"/>
      <c r="D25" s="20"/>
      <c r="E25" s="20"/>
      <c r="F25" s="21"/>
      <c r="G25" s="21"/>
      <c r="H25" s="21"/>
      <c r="I25" s="21"/>
      <c r="J25" s="26"/>
      <c r="K25" s="26"/>
      <c r="L25" s="26"/>
      <c r="M25" s="26"/>
      <c r="N25" s="26"/>
      <c r="O25" s="26"/>
      <c r="P25" s="26"/>
      <c r="T25" s="32"/>
      <c r="U25" s="32"/>
      <c r="V25" s="32"/>
      <c r="W25" s="32"/>
      <c r="X25" s="32"/>
      <c r="Y25" s="32"/>
      <c r="Z25" s="32"/>
      <c r="AA25" s="22"/>
      <c r="AB25" s="22"/>
      <c r="AC25" s="22"/>
      <c r="AD25" s="22"/>
    </row>
  </sheetData>
  <mergeCells count="34">
    <mergeCell ref="A1:AA1"/>
    <mergeCell ref="A2:AA2"/>
    <mergeCell ref="A3:D3"/>
    <mergeCell ref="A4:D4"/>
    <mergeCell ref="A5:B5"/>
    <mergeCell ref="G4:L4"/>
    <mergeCell ref="M4:O4"/>
    <mergeCell ref="Q4:S4"/>
    <mergeCell ref="T4:AA4"/>
    <mergeCell ref="S3:V3"/>
    <mergeCell ref="E3:K3"/>
    <mergeCell ref="L3:M3"/>
    <mergeCell ref="N3:R3"/>
    <mergeCell ref="X3:Z3"/>
    <mergeCell ref="B25:C25"/>
    <mergeCell ref="T24:Z25"/>
    <mergeCell ref="T23:Z23"/>
    <mergeCell ref="T22:Z22"/>
    <mergeCell ref="C21:G21"/>
    <mergeCell ref="B22:H22"/>
    <mergeCell ref="B23:G23"/>
    <mergeCell ref="Z6:Z7"/>
    <mergeCell ref="AA6:AA7"/>
    <mergeCell ref="A19:B19"/>
    <mergeCell ref="R6:T6"/>
    <mergeCell ref="U6:W6"/>
    <mergeCell ref="X6:X7"/>
    <mergeCell ref="Y6:Y7"/>
    <mergeCell ref="A6:A7"/>
    <mergeCell ref="B6:B7"/>
    <mergeCell ref="C6:F6"/>
    <mergeCell ref="G6:J6"/>
    <mergeCell ref="K6:N6"/>
    <mergeCell ref="O6:Q6"/>
  </mergeCells>
  <pageMargins left="0.7" right="0.7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JATIN</dc:creator>
  <cp:lastModifiedBy>JATIN</cp:lastModifiedBy>
  <cp:lastPrinted>2025-10-08T15:11:51Z</cp:lastPrinted>
  <dcterms:created xsi:type="dcterms:W3CDTF">2025-08-31T06:48:37Z</dcterms:created>
  <dcterms:modified xsi:type="dcterms:W3CDTF">2025-10-27T14:56:33Z</dcterms:modified>
</cp:coreProperties>
</file>